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教学班开设情况" sheetId="2" r:id="rId1"/>
    <sheet name="Sheet3" sheetId="3" r:id="rId2"/>
  </sheets>
  <calcPr calcId="144525"/>
</workbook>
</file>

<file path=xl/sharedStrings.xml><?xml version="1.0" encoding="utf-8"?>
<sst xmlns="http://schemas.openxmlformats.org/spreadsheetml/2006/main" count="38" uniqueCount="37">
  <si>
    <t>20222023(1)学期各学院（部）可推荐门次数汇总表</t>
  </si>
  <si>
    <t>序号</t>
  </si>
  <si>
    <t>开课学院</t>
  </si>
  <si>
    <t>开课总数</t>
  </si>
  <si>
    <t>上一年度学院本科教学业绩考核系数（T）</t>
  </si>
  <si>
    <t>上一学期学院推荐课程学校审核
不合格系数（E）</t>
  </si>
  <si>
    <t>可推荐总数</t>
  </si>
  <si>
    <r>
      <rPr>
        <sz val="11"/>
        <color rgb="FFFF0000"/>
        <rFont val="宋体"/>
        <charset val="134"/>
        <scheme val="minor"/>
      </rPr>
      <t>实际</t>
    </r>
    <r>
      <rPr>
        <sz val="11"/>
        <rFont val="宋体"/>
        <charset val="134"/>
        <scheme val="minor"/>
      </rPr>
      <t>直接推荐数</t>
    </r>
  </si>
  <si>
    <t>审核推荐数</t>
  </si>
  <si>
    <t>材料科学与工程学院</t>
  </si>
  <si>
    <t>创业学院</t>
  </si>
  <si>
    <t>法学院</t>
  </si>
  <si>
    <t>19+1</t>
  </si>
  <si>
    <t>公共管理学院</t>
  </si>
  <si>
    <t>管理学院</t>
  </si>
  <si>
    <t>国际学院 留学生</t>
  </si>
  <si>
    <t>化学工程学院</t>
  </si>
  <si>
    <t>环境学院</t>
  </si>
  <si>
    <t>机械工程学院</t>
  </si>
  <si>
    <t>计算机科学与技术学院</t>
  </si>
  <si>
    <t>教育科学与技术学院</t>
  </si>
  <si>
    <t>经济学院</t>
  </si>
  <si>
    <t>理学院</t>
  </si>
  <si>
    <t>绿色制药协同创新中心</t>
  </si>
  <si>
    <t>马克思主义学院</t>
  </si>
  <si>
    <t>人文学院</t>
  </si>
  <si>
    <t>设计与建筑学院</t>
  </si>
  <si>
    <t>生物工程学院</t>
  </si>
  <si>
    <t>14+1</t>
  </si>
  <si>
    <t>食品科学与工程学院</t>
  </si>
  <si>
    <t>体军部</t>
  </si>
  <si>
    <t>土木工程学院</t>
  </si>
  <si>
    <t>外国语学院</t>
  </si>
  <si>
    <t>信息工程学院</t>
  </si>
  <si>
    <t>药学院</t>
  </si>
  <si>
    <t>合计</t>
  </si>
  <si>
    <t>/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</si>
</sst>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_ "/>
    <numFmt numFmtId="178" formatCode="0.00_ "/>
  </numFmts>
  <fonts count="25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  <scheme val="major"/>
    </font>
    <font>
      <sz val="11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8" applyNumberFormat="0" applyAlignment="0" applyProtection="0">
      <alignment vertical="center"/>
    </xf>
    <xf numFmtId="0" fontId="18" fillId="11" borderId="4" applyNumberFormat="0" applyAlignment="0" applyProtection="0">
      <alignment vertical="center"/>
    </xf>
    <xf numFmtId="0" fontId="19" fillId="12" borderId="9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24" fillId="0" borderId="0"/>
    <xf numFmtId="0" fontId="24" fillId="0" borderId="0"/>
  </cellStyleXfs>
  <cellXfs count="18">
    <xf numFmtId="0" fontId="0" fillId="0" borderId="0" xfId="0">
      <alignment vertical="center"/>
    </xf>
    <xf numFmtId="177" fontId="0" fillId="0" borderId="0" xfId="0" applyNumberFormat="1">
      <alignment vertical="center"/>
    </xf>
    <xf numFmtId="0" fontId="1" fillId="0" borderId="0" xfId="0" applyFont="1" applyBorder="1" applyAlignment="1">
      <alignment horizontal="center" vertical="center"/>
    </xf>
    <xf numFmtId="177" fontId="1" fillId="0" borderId="0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49" applyFont="1" applyFill="1" applyBorder="1" applyAlignment="1">
      <alignment horizontal="center" vertical="center" wrapText="1"/>
    </xf>
    <xf numFmtId="177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>
      <alignment vertical="center"/>
    </xf>
    <xf numFmtId="177" fontId="0" fillId="0" borderId="1" xfId="0" applyNumberFormat="1" applyBorder="1" applyAlignment="1">
      <alignment horizontal="center" vertical="center"/>
    </xf>
    <xf numFmtId="178" fontId="0" fillId="0" borderId="0" xfId="0" applyNumberFormat="1">
      <alignment vertical="center"/>
    </xf>
    <xf numFmtId="0" fontId="3" fillId="0" borderId="0" xfId="49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7"/>
  <sheetViews>
    <sheetView tabSelected="1" workbookViewId="0">
      <pane xSplit="2" topLeftCell="C1" activePane="topRight" state="frozen"/>
      <selection/>
      <selection pane="topRight" activeCell="H23" sqref="H23"/>
    </sheetView>
  </sheetViews>
  <sheetFormatPr defaultColWidth="9" defaultRowHeight="13.5"/>
  <cols>
    <col min="1" max="1" width="7.875" customWidth="1"/>
    <col min="2" max="2" width="17.75" customWidth="1"/>
    <col min="3" max="3" width="14.875" customWidth="1"/>
    <col min="4" max="5" width="14.875" style="1" customWidth="1"/>
    <col min="6" max="6" width="10.5" customWidth="1"/>
    <col min="7" max="7" width="12.375" customWidth="1"/>
    <col min="8" max="8" width="13.75" customWidth="1"/>
  </cols>
  <sheetData>
    <row r="1" ht="42.95" customHeight="1" spans="1:8">
      <c r="A1" s="2" t="s">
        <v>0</v>
      </c>
      <c r="B1" s="2"/>
      <c r="C1" s="2"/>
      <c r="D1" s="3"/>
      <c r="E1" s="3"/>
      <c r="F1" s="2"/>
      <c r="G1" s="2"/>
      <c r="H1" s="2"/>
    </row>
    <row r="2" ht="45" customHeight="1" spans="1:8">
      <c r="A2" s="4" t="s">
        <v>1</v>
      </c>
      <c r="B2" s="5" t="s">
        <v>2</v>
      </c>
      <c r="C2" s="4" t="s">
        <v>3</v>
      </c>
      <c r="D2" s="6" t="s">
        <v>4</v>
      </c>
      <c r="E2" s="6" t="s">
        <v>5</v>
      </c>
      <c r="F2" s="4" t="s">
        <v>6</v>
      </c>
      <c r="G2" s="7" t="s">
        <v>7</v>
      </c>
      <c r="H2" s="4" t="s">
        <v>8</v>
      </c>
    </row>
    <row r="3" ht="24" customHeight="1" spans="1:9">
      <c r="A3" s="4">
        <v>1</v>
      </c>
      <c r="B3" s="5" t="s">
        <v>9</v>
      </c>
      <c r="C3" s="8">
        <v>34</v>
      </c>
      <c r="D3" s="9">
        <v>1.2</v>
      </c>
      <c r="E3" s="9">
        <v>1</v>
      </c>
      <c r="F3" s="10">
        <f t="shared" ref="F3:F12" si="0">ROUND(C3*0.2*D3*E3,0)</f>
        <v>8</v>
      </c>
      <c r="G3" s="11">
        <f t="shared" ref="G3:G12" si="1">TRUNC(F3*0.3)</f>
        <v>2</v>
      </c>
      <c r="H3" s="11">
        <f t="shared" ref="H3:H12" si="2">F3-G3</f>
        <v>6</v>
      </c>
      <c r="I3" s="16"/>
    </row>
    <row r="4" ht="24" customHeight="1" spans="1:9">
      <c r="A4" s="4">
        <v>2</v>
      </c>
      <c r="B4" s="5" t="s">
        <v>10</v>
      </c>
      <c r="C4" s="8">
        <v>23</v>
      </c>
      <c r="D4" s="9">
        <v>1</v>
      </c>
      <c r="E4" s="9">
        <v>1</v>
      </c>
      <c r="F4" s="10">
        <f t="shared" si="0"/>
        <v>5</v>
      </c>
      <c r="G4" s="11">
        <f t="shared" si="1"/>
        <v>1</v>
      </c>
      <c r="H4" s="11">
        <f t="shared" si="2"/>
        <v>4</v>
      </c>
      <c r="I4" s="16"/>
    </row>
    <row r="5" ht="24" customHeight="1" spans="1:9">
      <c r="A5" s="4">
        <v>3</v>
      </c>
      <c r="B5" s="5" t="s">
        <v>11</v>
      </c>
      <c r="C5" s="8">
        <v>97</v>
      </c>
      <c r="D5" s="9">
        <v>1.2</v>
      </c>
      <c r="E5" s="9">
        <v>1</v>
      </c>
      <c r="F5" s="10">
        <f t="shared" si="0"/>
        <v>23</v>
      </c>
      <c r="G5" s="12">
        <v>4</v>
      </c>
      <c r="H5" s="11" t="s">
        <v>12</v>
      </c>
      <c r="I5" s="16"/>
    </row>
    <row r="6" ht="24" customHeight="1" spans="1:9">
      <c r="A6" s="4">
        <v>4</v>
      </c>
      <c r="B6" s="5" t="s">
        <v>13</v>
      </c>
      <c r="C6" s="8">
        <v>77</v>
      </c>
      <c r="D6" s="9">
        <v>1.2</v>
      </c>
      <c r="E6" s="9">
        <v>1</v>
      </c>
      <c r="F6" s="10">
        <f t="shared" si="0"/>
        <v>18</v>
      </c>
      <c r="G6" s="11">
        <f t="shared" si="1"/>
        <v>5</v>
      </c>
      <c r="H6" s="11">
        <f t="shared" si="2"/>
        <v>13</v>
      </c>
      <c r="I6" s="16"/>
    </row>
    <row r="7" ht="24" customHeight="1" spans="1:9">
      <c r="A7" s="4">
        <v>5</v>
      </c>
      <c r="B7" s="5" t="s">
        <v>14</v>
      </c>
      <c r="C7" s="8">
        <v>157</v>
      </c>
      <c r="D7" s="9">
        <v>1.2</v>
      </c>
      <c r="E7" s="9">
        <v>1</v>
      </c>
      <c r="F7" s="10">
        <f t="shared" si="0"/>
        <v>38</v>
      </c>
      <c r="G7" s="12">
        <v>2</v>
      </c>
      <c r="H7" s="11">
        <f t="shared" si="2"/>
        <v>36</v>
      </c>
      <c r="I7" s="16"/>
    </row>
    <row r="8" ht="24" customHeight="1" spans="1:9">
      <c r="A8" s="4">
        <v>6</v>
      </c>
      <c r="B8" s="5" t="s">
        <v>15</v>
      </c>
      <c r="C8" s="8">
        <v>29</v>
      </c>
      <c r="D8" s="9">
        <v>1</v>
      </c>
      <c r="E8" s="9">
        <v>1</v>
      </c>
      <c r="F8" s="10">
        <f t="shared" si="0"/>
        <v>6</v>
      </c>
      <c r="G8" s="11">
        <f t="shared" si="1"/>
        <v>1</v>
      </c>
      <c r="H8" s="11">
        <f t="shared" si="2"/>
        <v>5</v>
      </c>
      <c r="I8" s="16"/>
    </row>
    <row r="9" ht="24" customHeight="1" spans="1:9">
      <c r="A9" s="4">
        <v>7</v>
      </c>
      <c r="B9" s="5" t="s">
        <v>16</v>
      </c>
      <c r="C9" s="8">
        <v>387</v>
      </c>
      <c r="D9" s="9">
        <v>1.2</v>
      </c>
      <c r="E9" s="9">
        <v>1</v>
      </c>
      <c r="F9" s="10">
        <f t="shared" si="0"/>
        <v>93</v>
      </c>
      <c r="G9" s="11">
        <f t="shared" si="1"/>
        <v>27</v>
      </c>
      <c r="H9" s="11">
        <f t="shared" si="2"/>
        <v>66</v>
      </c>
      <c r="I9" s="16"/>
    </row>
    <row r="10" ht="24" customHeight="1" spans="1:9">
      <c r="A10" s="4">
        <v>8</v>
      </c>
      <c r="B10" s="5" t="s">
        <v>17</v>
      </c>
      <c r="C10" s="8">
        <v>51</v>
      </c>
      <c r="D10" s="9">
        <v>1.2</v>
      </c>
      <c r="E10" s="9">
        <v>1</v>
      </c>
      <c r="F10" s="10">
        <f t="shared" si="0"/>
        <v>12</v>
      </c>
      <c r="G10" s="11">
        <f t="shared" si="1"/>
        <v>3</v>
      </c>
      <c r="H10" s="11">
        <f t="shared" si="2"/>
        <v>9</v>
      </c>
      <c r="I10" s="16"/>
    </row>
    <row r="11" ht="24" customHeight="1" spans="1:9">
      <c r="A11" s="4">
        <v>9</v>
      </c>
      <c r="B11" s="5" t="s">
        <v>18</v>
      </c>
      <c r="C11" s="8">
        <v>227</v>
      </c>
      <c r="D11" s="9">
        <v>1.5</v>
      </c>
      <c r="E11" s="9">
        <v>1</v>
      </c>
      <c r="F11" s="10">
        <f t="shared" si="0"/>
        <v>68</v>
      </c>
      <c r="G11" s="12">
        <v>17</v>
      </c>
      <c r="H11" s="11">
        <f t="shared" si="2"/>
        <v>51</v>
      </c>
      <c r="I11" s="16"/>
    </row>
    <row r="12" ht="24" customHeight="1" spans="1:9">
      <c r="A12" s="4">
        <v>10</v>
      </c>
      <c r="B12" s="5" t="s">
        <v>19</v>
      </c>
      <c r="C12" s="8">
        <v>255</v>
      </c>
      <c r="D12" s="9">
        <v>1.5</v>
      </c>
      <c r="E12" s="9">
        <v>1</v>
      </c>
      <c r="F12" s="10">
        <f t="shared" si="0"/>
        <v>77</v>
      </c>
      <c r="G12" s="11">
        <f t="shared" si="1"/>
        <v>23</v>
      </c>
      <c r="H12" s="11">
        <f t="shared" si="2"/>
        <v>54</v>
      </c>
      <c r="I12" s="16"/>
    </row>
    <row r="13" ht="24" customHeight="1" spans="1:9">
      <c r="A13" s="4">
        <v>11</v>
      </c>
      <c r="B13" s="5" t="s">
        <v>20</v>
      </c>
      <c r="C13" s="8">
        <v>172</v>
      </c>
      <c r="D13" s="9">
        <v>1.2</v>
      </c>
      <c r="E13" s="9">
        <v>1</v>
      </c>
      <c r="F13" s="10">
        <f t="shared" ref="F13:F27" si="3">ROUND(C13*0.2*D13*E13,0)</f>
        <v>41</v>
      </c>
      <c r="G13" s="12">
        <v>5</v>
      </c>
      <c r="H13" s="11">
        <f t="shared" ref="H13:H27" si="4">F13-G13</f>
        <v>36</v>
      </c>
      <c r="I13" s="16"/>
    </row>
    <row r="14" ht="24" customHeight="1" spans="1:9">
      <c r="A14" s="4">
        <v>12</v>
      </c>
      <c r="B14" s="5" t="s">
        <v>21</v>
      </c>
      <c r="C14" s="8">
        <v>93</v>
      </c>
      <c r="D14" s="9">
        <v>1.2</v>
      </c>
      <c r="E14" s="9">
        <v>1</v>
      </c>
      <c r="F14" s="10">
        <f t="shared" si="3"/>
        <v>22</v>
      </c>
      <c r="G14" s="12">
        <v>2</v>
      </c>
      <c r="H14" s="11">
        <f t="shared" si="4"/>
        <v>20</v>
      </c>
      <c r="I14" s="16"/>
    </row>
    <row r="15" ht="24" customHeight="1" spans="1:9">
      <c r="A15" s="4">
        <v>13</v>
      </c>
      <c r="B15" s="5" t="s">
        <v>22</v>
      </c>
      <c r="C15" s="8">
        <v>307</v>
      </c>
      <c r="D15" s="9">
        <v>1.2</v>
      </c>
      <c r="E15" s="9">
        <v>1</v>
      </c>
      <c r="F15" s="10">
        <f t="shared" si="3"/>
        <v>74</v>
      </c>
      <c r="G15" s="12">
        <v>14</v>
      </c>
      <c r="H15" s="11">
        <f t="shared" si="4"/>
        <v>60</v>
      </c>
      <c r="I15" s="16"/>
    </row>
    <row r="16" ht="24" customHeight="1" spans="1:9">
      <c r="A16" s="4">
        <v>14</v>
      </c>
      <c r="B16" s="5" t="s">
        <v>23</v>
      </c>
      <c r="C16" s="8">
        <v>7</v>
      </c>
      <c r="D16" s="9">
        <v>1</v>
      </c>
      <c r="E16" s="9">
        <v>1</v>
      </c>
      <c r="F16" s="10">
        <f t="shared" si="3"/>
        <v>1</v>
      </c>
      <c r="G16" s="11">
        <f>TRUNC(F16*0.3)</f>
        <v>0</v>
      </c>
      <c r="H16" s="11">
        <f t="shared" si="4"/>
        <v>1</v>
      </c>
      <c r="I16" s="16"/>
    </row>
    <row r="17" ht="24" customHeight="1" spans="1:9">
      <c r="A17" s="4">
        <v>15</v>
      </c>
      <c r="B17" s="5" t="s">
        <v>24</v>
      </c>
      <c r="C17" s="8">
        <v>181</v>
      </c>
      <c r="D17" s="9">
        <v>1</v>
      </c>
      <c r="E17" s="9">
        <v>1</v>
      </c>
      <c r="F17" s="10">
        <f t="shared" si="3"/>
        <v>36</v>
      </c>
      <c r="G17" s="11">
        <f>TRUNC(F17*0.3)</f>
        <v>10</v>
      </c>
      <c r="H17" s="11">
        <f t="shared" si="4"/>
        <v>26</v>
      </c>
      <c r="I17" s="16"/>
    </row>
    <row r="18" ht="24" customHeight="1" spans="1:9">
      <c r="A18" s="4">
        <v>16</v>
      </c>
      <c r="B18" s="5" t="s">
        <v>25</v>
      </c>
      <c r="C18" s="8">
        <v>170</v>
      </c>
      <c r="D18" s="9">
        <v>1.2</v>
      </c>
      <c r="E18" s="9">
        <v>1</v>
      </c>
      <c r="F18" s="10">
        <f t="shared" si="3"/>
        <v>41</v>
      </c>
      <c r="G18" s="12">
        <v>5</v>
      </c>
      <c r="H18" s="11">
        <f t="shared" si="4"/>
        <v>36</v>
      </c>
      <c r="I18" s="16"/>
    </row>
    <row r="19" ht="24" customHeight="1" spans="1:9">
      <c r="A19" s="4">
        <v>17</v>
      </c>
      <c r="B19" s="5" t="s">
        <v>26</v>
      </c>
      <c r="C19" s="8">
        <v>317</v>
      </c>
      <c r="D19" s="9">
        <v>1.2</v>
      </c>
      <c r="E19" s="9">
        <v>1</v>
      </c>
      <c r="F19" s="10">
        <f t="shared" si="3"/>
        <v>76</v>
      </c>
      <c r="G19" s="12">
        <v>7</v>
      </c>
      <c r="H19" s="11">
        <f t="shared" si="4"/>
        <v>69</v>
      </c>
      <c r="I19" s="16"/>
    </row>
    <row r="20" ht="24" customHeight="1" spans="1:9">
      <c r="A20" s="4">
        <v>18</v>
      </c>
      <c r="B20" s="5" t="s">
        <v>27</v>
      </c>
      <c r="C20" s="8">
        <v>85</v>
      </c>
      <c r="D20" s="9">
        <v>1.2</v>
      </c>
      <c r="E20" s="9">
        <v>1</v>
      </c>
      <c r="F20" s="10">
        <f t="shared" si="3"/>
        <v>20</v>
      </c>
      <c r="G20" s="11">
        <f>TRUNC(F20*0.3)</f>
        <v>6</v>
      </c>
      <c r="H20" s="11" t="s">
        <v>28</v>
      </c>
      <c r="I20" s="16"/>
    </row>
    <row r="21" ht="24" customHeight="1" spans="1:9">
      <c r="A21" s="4">
        <v>19</v>
      </c>
      <c r="B21" s="5" t="s">
        <v>29</v>
      </c>
      <c r="C21" s="8">
        <v>22</v>
      </c>
      <c r="D21" s="9">
        <v>1</v>
      </c>
      <c r="E21" s="9">
        <v>1</v>
      </c>
      <c r="F21" s="10">
        <f t="shared" si="3"/>
        <v>4</v>
      </c>
      <c r="G21" s="11">
        <f>TRUNC(F21*0.3)</f>
        <v>1</v>
      </c>
      <c r="H21" s="11">
        <f t="shared" si="4"/>
        <v>3</v>
      </c>
      <c r="I21" s="16"/>
    </row>
    <row r="22" ht="24" customHeight="1" spans="1:9">
      <c r="A22" s="4">
        <v>20</v>
      </c>
      <c r="B22" s="5" t="s">
        <v>30</v>
      </c>
      <c r="C22" s="8">
        <v>370</v>
      </c>
      <c r="D22" s="9">
        <v>1</v>
      </c>
      <c r="E22" s="9">
        <v>1</v>
      </c>
      <c r="F22" s="10">
        <f t="shared" si="3"/>
        <v>74</v>
      </c>
      <c r="G22" s="12">
        <v>0</v>
      </c>
      <c r="H22" s="11">
        <f t="shared" si="4"/>
        <v>74</v>
      </c>
      <c r="I22" s="16"/>
    </row>
    <row r="23" ht="24" customHeight="1" spans="1:9">
      <c r="A23" s="4">
        <v>21</v>
      </c>
      <c r="B23" s="5" t="s">
        <v>31</v>
      </c>
      <c r="C23" s="8">
        <v>133</v>
      </c>
      <c r="D23" s="9">
        <v>1.2</v>
      </c>
      <c r="E23" s="9">
        <v>1</v>
      </c>
      <c r="F23" s="10">
        <f t="shared" si="3"/>
        <v>32</v>
      </c>
      <c r="G23" s="11">
        <f>TRUNC(F23*0.3)</f>
        <v>9</v>
      </c>
      <c r="H23" s="11">
        <f t="shared" si="4"/>
        <v>23</v>
      </c>
      <c r="I23" s="16"/>
    </row>
    <row r="24" ht="24" customHeight="1" spans="1:9">
      <c r="A24" s="4">
        <v>22</v>
      </c>
      <c r="B24" s="5" t="s">
        <v>32</v>
      </c>
      <c r="C24" s="8">
        <v>335</v>
      </c>
      <c r="D24" s="9">
        <v>1.2</v>
      </c>
      <c r="E24" s="9">
        <v>1</v>
      </c>
      <c r="F24" s="10">
        <f t="shared" si="3"/>
        <v>80</v>
      </c>
      <c r="G24" s="12">
        <v>13</v>
      </c>
      <c r="H24" s="11">
        <f t="shared" si="4"/>
        <v>67</v>
      </c>
      <c r="I24" s="16"/>
    </row>
    <row r="25" ht="24" customHeight="1" spans="1:9">
      <c r="A25" s="4">
        <v>23</v>
      </c>
      <c r="B25" s="5" t="s">
        <v>33</v>
      </c>
      <c r="C25" s="8">
        <v>200</v>
      </c>
      <c r="D25" s="9">
        <v>1.5</v>
      </c>
      <c r="E25" s="9">
        <v>1</v>
      </c>
      <c r="F25" s="10">
        <f t="shared" si="3"/>
        <v>60</v>
      </c>
      <c r="G25" s="12">
        <v>12</v>
      </c>
      <c r="H25" s="11">
        <f t="shared" si="4"/>
        <v>48</v>
      </c>
      <c r="I25" s="16"/>
    </row>
    <row r="26" ht="32" customHeight="1" spans="1:9">
      <c r="A26" s="4">
        <v>24</v>
      </c>
      <c r="B26" s="5" t="s">
        <v>34</v>
      </c>
      <c r="C26" s="5">
        <v>88</v>
      </c>
      <c r="D26" s="9">
        <v>1.2</v>
      </c>
      <c r="E26" s="9">
        <v>1</v>
      </c>
      <c r="F26" s="10">
        <f t="shared" si="3"/>
        <v>21</v>
      </c>
      <c r="G26" s="12">
        <v>0</v>
      </c>
      <c r="H26" s="11">
        <f t="shared" si="4"/>
        <v>21</v>
      </c>
      <c r="I26" s="17"/>
    </row>
    <row r="27" ht="27" customHeight="1" spans="1:8">
      <c r="A27" s="13" t="s">
        <v>35</v>
      </c>
      <c r="B27" s="14"/>
      <c r="C27" s="10">
        <f>SUM(C3:C26)</f>
        <v>3817</v>
      </c>
      <c r="D27" s="15" t="s">
        <v>36</v>
      </c>
      <c r="E27" s="15" t="s">
        <v>36</v>
      </c>
      <c r="F27" s="10">
        <f>SUM(F3:F26)</f>
        <v>930</v>
      </c>
      <c r="G27" s="10">
        <f>SUM(G3:G26)</f>
        <v>169</v>
      </c>
      <c r="H27" s="10">
        <f>SUM(H3:H26)</f>
        <v>728</v>
      </c>
    </row>
  </sheetData>
  <sortState ref="A3:H26">
    <sortCondition ref="C3:C26" descending="1"/>
  </sortState>
  <mergeCells count="2">
    <mergeCell ref="A1:H1"/>
    <mergeCell ref="A27:B27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http://sdwm.org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教学班开设情况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徐静波</dc:creator>
  <cp:lastModifiedBy>13958027279</cp:lastModifiedBy>
  <dcterms:created xsi:type="dcterms:W3CDTF">2017-03-08T03:06:00Z</dcterms:created>
  <cp:lastPrinted>2019-04-01T07:22:00Z</cp:lastPrinted>
  <dcterms:modified xsi:type="dcterms:W3CDTF">2023-03-15T09:45:40Z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6E44A9BC18B04B06A4398DECA8A4FA17</vt:lpwstr>
  </property>
</Properties>
</file>